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_Assignments\WEB FACTS\ENROLLMENT\NEW Headcount Enrollment Comparison by School\Fall\2024\output\"/>
    </mc:Choice>
  </mc:AlternateContent>
  <xr:revisionPtr revIDLastSave="0" documentId="13_ncr:1_{60264CDD-8B63-4D75-AD96-EDCB77DE271E}" xr6:coauthVersionLast="47" xr6:coauthVersionMax="47" xr10:uidLastSave="{00000000-0000-0000-0000-000000000000}"/>
  <bookViews>
    <workbookView xWindow="28680" yWindow="-120" windowWidth="29040" windowHeight="18240" xr2:uid="{F046FCF3-2AF2-4D2F-9791-471C7464CC5B}"/>
  </bookViews>
  <sheets>
    <sheet name="Census-Student-Headcount-Enroll" sheetId="1" r:id="rId1"/>
  </sheets>
  <definedNames>
    <definedName name="IDX" localSheetId="0">'Census-Student-Headcount-Enroll'!#REF!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  <c r="H70" i="1"/>
  <c r="I70" i="1"/>
  <c r="J70" i="1"/>
  <c r="N70" i="1"/>
  <c r="O70" i="1"/>
  <c r="P70" i="1"/>
  <c r="Q70" i="1"/>
  <c r="C70" i="1"/>
  <c r="F66" i="1"/>
  <c r="G66" i="1"/>
  <c r="H66" i="1"/>
  <c r="I66" i="1"/>
  <c r="J66" i="1"/>
  <c r="K66" i="1"/>
  <c r="L66" i="1"/>
  <c r="M66" i="1"/>
  <c r="N66" i="1"/>
  <c r="O66" i="1"/>
  <c r="P66" i="1"/>
  <c r="Q66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C62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C58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C54" i="1"/>
  <c r="F50" i="1"/>
  <c r="G50" i="1"/>
  <c r="H50" i="1"/>
  <c r="I50" i="1"/>
  <c r="J50" i="1"/>
  <c r="N50" i="1"/>
  <c r="O50" i="1"/>
  <c r="P50" i="1"/>
  <c r="Q50" i="1"/>
  <c r="J46" i="1"/>
  <c r="K46" i="1"/>
  <c r="L46" i="1"/>
  <c r="M46" i="1"/>
  <c r="N46" i="1"/>
  <c r="O46" i="1"/>
  <c r="P46" i="1"/>
  <c r="Q46" i="1"/>
  <c r="D42" i="1"/>
  <c r="E42" i="1"/>
  <c r="F42" i="1"/>
  <c r="G42" i="1"/>
  <c r="H42" i="1"/>
  <c r="I42" i="1"/>
  <c r="J42" i="1"/>
  <c r="N42" i="1"/>
  <c r="O42" i="1"/>
  <c r="P42" i="1"/>
  <c r="Q42" i="1"/>
  <c r="C42" i="1"/>
  <c r="D38" i="1"/>
  <c r="E38" i="1"/>
  <c r="F38" i="1"/>
  <c r="G38" i="1"/>
  <c r="H38" i="1"/>
  <c r="I38" i="1"/>
  <c r="J38" i="1"/>
  <c r="N38" i="1"/>
  <c r="O38" i="1"/>
  <c r="P38" i="1"/>
  <c r="Q38" i="1"/>
  <c r="C38" i="1"/>
  <c r="F34" i="1"/>
  <c r="G34" i="1"/>
  <c r="H34" i="1"/>
  <c r="I34" i="1"/>
  <c r="J34" i="1"/>
  <c r="N34" i="1"/>
  <c r="O34" i="1"/>
  <c r="P34" i="1"/>
  <c r="Q34" i="1"/>
  <c r="D30" i="1"/>
  <c r="E30" i="1"/>
  <c r="F30" i="1"/>
  <c r="G30" i="1"/>
  <c r="H30" i="1"/>
  <c r="I30" i="1"/>
  <c r="J30" i="1"/>
  <c r="N30" i="1"/>
  <c r="O30" i="1"/>
  <c r="P30" i="1"/>
  <c r="Q30" i="1"/>
  <c r="C30" i="1"/>
  <c r="D22" i="1"/>
  <c r="E22" i="1"/>
  <c r="F22" i="1"/>
  <c r="G22" i="1"/>
  <c r="H22" i="1"/>
  <c r="I22" i="1"/>
  <c r="J22" i="1"/>
  <c r="N22" i="1"/>
  <c r="O22" i="1"/>
  <c r="P22" i="1"/>
  <c r="Q22" i="1"/>
  <c r="C22" i="1"/>
  <c r="F18" i="1"/>
  <c r="G18" i="1"/>
  <c r="H18" i="1"/>
  <c r="I18" i="1"/>
  <c r="J18" i="1"/>
  <c r="N18" i="1"/>
  <c r="O18" i="1"/>
  <c r="P18" i="1"/>
  <c r="Q18" i="1"/>
  <c r="D14" i="1"/>
  <c r="E14" i="1"/>
  <c r="F14" i="1"/>
  <c r="G14" i="1"/>
  <c r="H14" i="1"/>
  <c r="I14" i="1"/>
  <c r="J14" i="1"/>
  <c r="N14" i="1"/>
  <c r="O14" i="1"/>
  <c r="P14" i="1"/>
  <c r="Q14" i="1"/>
  <c r="C14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0" i="1"/>
</calcChain>
</file>

<file path=xl/sharedStrings.xml><?xml version="1.0" encoding="utf-8"?>
<sst xmlns="http://schemas.openxmlformats.org/spreadsheetml/2006/main" count="242" uniqueCount="35">
  <si>
    <t>Fall 2023 Census vs. Fall 2024 Census - Student Headcount Enrollment Comparison</t>
  </si>
  <si>
    <t>Undergraduate</t>
  </si>
  <si>
    <t>Graduate</t>
  </si>
  <si>
    <t>Professional</t>
  </si>
  <si>
    <t>Total</t>
  </si>
  <si>
    <t>Resident</t>
  </si>
  <si>
    <t>Non-Resident</t>
  </si>
  <si>
    <t>University Total</t>
  </si>
  <si>
    <t>Arts &amp; Sciences</t>
  </si>
  <si>
    <t>Kenan-Flagler Business</t>
  </si>
  <si>
    <t>Graduate School</t>
  </si>
  <si>
    <t>Data Science &amp; Society</t>
  </si>
  <si>
    <t>Education</t>
  </si>
  <si>
    <t>Government</t>
  </si>
  <si>
    <t>Journalism &amp; Media</t>
  </si>
  <si>
    <t>Information &amp; Library Science</t>
  </si>
  <si>
    <t>Law</t>
  </si>
  <si>
    <t>Social Work</t>
  </si>
  <si>
    <t>Dentistry</t>
  </si>
  <si>
    <t>Medicine</t>
  </si>
  <si>
    <t>Nursing</t>
  </si>
  <si>
    <t>Pharmacy</t>
  </si>
  <si>
    <t>Public Health</t>
  </si>
  <si>
    <t>Notes:</t>
  </si>
  <si>
    <t>Students in the AUD, DNP, and DPT degree programs are counted with the professional career students.</t>
  </si>
  <si>
    <t>School</t>
  </si>
  <si>
    <t>Term</t>
  </si>
  <si>
    <t>Fall 2023</t>
  </si>
  <si>
    <t>Change</t>
  </si>
  <si>
    <t>Fall 2024</t>
  </si>
  <si>
    <r>
      <rPr>
        <b/>
        <sz val="10"/>
        <color rgb="FF000000"/>
        <rFont val="Calibri"/>
        <family val="2"/>
      </rPr>
      <t>Data Source</t>
    </r>
    <r>
      <rPr>
        <sz val="10"/>
        <color rgb="FF000000"/>
        <rFont val="Calibri"/>
        <family val="2"/>
      </rPr>
      <t>: UNC-System Office Student Data Mart (SDM) Fall 2023 and Fall 2024 Census</t>
    </r>
  </si>
  <si>
    <r>
      <rPr>
        <b/>
        <sz val="10"/>
        <rFont val="Calibri"/>
        <family val="2"/>
      </rPr>
      <t>Prepared by</t>
    </r>
    <r>
      <rPr>
        <sz val="10"/>
        <rFont val="Calibri"/>
        <family val="2"/>
      </rPr>
      <t>: Institutional Research, Planning, and Assessment, September 27, 2024</t>
    </r>
  </si>
  <si>
    <t xml:space="preserve">First and second year UGRD students (General College) are reported in Arts &amp; Sciences, regardless of intended major. </t>
  </si>
  <si>
    <t>Professional school undergraduate totals include only students who have been formally admitted to major in one of their programs.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</si>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</sst>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9C5700"/>
      <name val="Aptos Narrow"/>
      <family val="2"/>
      <scheme val="minor"/>
    </font>
    <font>
      <sz val="10"/>
      <color rgb="FF3F3F76"/>
      <name val="Aptos Narrow"/>
      <family val="2"/>
      <scheme val="minor"/>
    </font>
    <font>
      <b/>
      <sz val="10"/>
      <color rgb="FF3F3F3F"/>
      <name val="Aptos Narrow"/>
      <family val="2"/>
      <scheme val="minor"/>
    </font>
    <font>
      <b/>
      <sz val="10"/>
      <color rgb="FFFA7D00"/>
      <name val="Aptos Narrow"/>
      <family val="2"/>
      <scheme val="minor"/>
    </font>
    <font>
      <sz val="10"/>
      <color rgb="FFFA7D0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10"/>
      <color rgb="FF7F7F7F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22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i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58">
    <xf numFmtId="0" fontId="0" fillId="0" borderId="0" xfId="0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right" vertical="center"/>
    </xf>
    <xf numFmtId="0" fontId="19" fillId="33" borderId="12" xfId="0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 indent="2"/>
    </xf>
    <xf numFmtId="0" fontId="19" fillId="0" borderId="0" xfId="0" applyFont="1" applyAlignment="1">
      <alignment horizontal="right" vertical="center" indent="2"/>
    </xf>
    <xf numFmtId="3" fontId="25" fillId="0" borderId="0" xfId="0" applyNumberFormat="1" applyFont="1" applyAlignment="1">
      <alignment horizontal="right" vertical="center" indent="2"/>
    </xf>
    <xf numFmtId="3" fontId="18" fillId="33" borderId="0" xfId="0" applyNumberFormat="1" applyFont="1" applyFill="1" applyAlignment="1">
      <alignment horizontal="right" vertical="center" indent="2"/>
    </xf>
    <xf numFmtId="3" fontId="19" fillId="33" borderId="0" xfId="0" applyNumberFormat="1" applyFont="1" applyFill="1" applyAlignment="1">
      <alignment horizontal="right" vertical="center" indent="2"/>
    </xf>
    <xf numFmtId="0" fontId="18" fillId="33" borderId="0" xfId="0" applyFont="1" applyFill="1" applyAlignment="1">
      <alignment horizontal="right" vertical="center" indent="2"/>
    </xf>
    <xf numFmtId="3" fontId="25" fillId="33" borderId="12" xfId="0" applyNumberFormat="1" applyFont="1" applyFill="1" applyBorder="1" applyAlignment="1">
      <alignment horizontal="right" vertical="center" indent="2"/>
    </xf>
    <xf numFmtId="0" fontId="26" fillId="0" borderId="0" xfId="42" applyFont="1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20" fillId="0" borderId="0" xfId="42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 vertical="center" indent="2"/>
    </xf>
    <xf numFmtId="3" fontId="25" fillId="0" borderId="0" xfId="0" applyNumberFormat="1" applyFont="1" applyBorder="1" applyAlignment="1">
      <alignment horizontal="right" vertical="center" indent="2"/>
    </xf>
    <xf numFmtId="3" fontId="19" fillId="33" borderId="0" xfId="0" applyNumberFormat="1" applyFont="1" applyFill="1" applyBorder="1" applyAlignment="1">
      <alignment horizontal="right" vertical="center" indent="2"/>
    </xf>
    <xf numFmtId="3" fontId="25" fillId="33" borderId="0" xfId="0" applyNumberFormat="1" applyFont="1" applyFill="1" applyBorder="1" applyAlignment="1">
      <alignment horizontal="right" vertical="center" indent="2"/>
    </xf>
    <xf numFmtId="0" fontId="19" fillId="0" borderId="0" xfId="0" applyFont="1" applyBorder="1" applyAlignment="1">
      <alignment horizontal="right" vertical="center" indent="2"/>
    </xf>
    <xf numFmtId="0" fontId="25" fillId="0" borderId="0" xfId="0" applyFont="1" applyBorder="1" applyAlignment="1">
      <alignment horizontal="right" vertical="center" indent="2"/>
    </xf>
    <xf numFmtId="0" fontId="1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right" vertical="center" indent="2"/>
    </xf>
    <xf numFmtId="0" fontId="18" fillId="0" borderId="0" xfId="0" applyFont="1" applyBorder="1" applyAlignment="1">
      <alignment horizontal="right" vertical="center" indent="2"/>
    </xf>
    <xf numFmtId="3" fontId="18" fillId="33" borderId="0" xfId="0" applyNumberFormat="1" applyFont="1" applyFill="1" applyBorder="1" applyAlignment="1">
      <alignment horizontal="right" vertical="center" indent="2"/>
    </xf>
    <xf numFmtId="0" fontId="18" fillId="33" borderId="0" xfId="0" applyFont="1" applyFill="1" applyBorder="1" applyAlignment="1">
      <alignment horizontal="right" vertical="center" indent="2"/>
    </xf>
    <xf numFmtId="0" fontId="19" fillId="33" borderId="0" xfId="0" applyFont="1" applyFill="1" applyBorder="1" applyAlignment="1">
      <alignment horizontal="right" vertical="center" indent="2"/>
    </xf>
    <xf numFmtId="3" fontId="0" fillId="0" borderId="0" xfId="0" applyNumberFormat="1" applyBorder="1" applyAlignment="1">
      <alignment horizontal="right" vertical="center" wrapText="1" indent="2"/>
    </xf>
    <xf numFmtId="0" fontId="0" fillId="0" borderId="0" xfId="0" applyBorder="1" applyAlignment="1">
      <alignment horizontal="right" vertical="center" wrapText="1" indent="2"/>
    </xf>
    <xf numFmtId="3" fontId="0" fillId="33" borderId="0" xfId="0" applyNumberFormat="1" applyFill="1" applyBorder="1" applyAlignment="1">
      <alignment horizontal="right" vertical="center" wrapText="1" indent="2"/>
    </xf>
    <xf numFmtId="0" fontId="0" fillId="33" borderId="0" xfId="0" applyFill="1" applyBorder="1" applyAlignment="1">
      <alignment horizontal="right" vertical="center" wrapText="1" indent="2"/>
    </xf>
    <xf numFmtId="3" fontId="16" fillId="33" borderId="0" xfId="0" applyNumberFormat="1" applyFont="1" applyFill="1" applyBorder="1" applyAlignment="1">
      <alignment horizontal="right" vertical="center" wrapText="1" indent="2"/>
    </xf>
    <xf numFmtId="0" fontId="16" fillId="33" borderId="0" xfId="0" applyFont="1" applyFill="1" applyBorder="1" applyAlignment="1">
      <alignment horizontal="right" vertical="center" wrapText="1" indent="2"/>
    </xf>
    <xf numFmtId="0" fontId="16" fillId="0" borderId="0" xfId="0" applyFont="1" applyBorder="1" applyAlignment="1">
      <alignment horizontal="right" vertical="center" wrapText="1" indent="2"/>
    </xf>
    <xf numFmtId="3" fontId="16" fillId="0" borderId="0" xfId="0" applyNumberFormat="1" applyFont="1" applyBorder="1" applyAlignment="1">
      <alignment horizontal="right" vertical="center" wrapText="1" indent="2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FB6147A3-0AD6-488D-863B-77FF5A22AD6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504444</xdr:colOff>
      <xdr:row>0</xdr:row>
      <xdr:rowOff>460248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6502FB-6DF6-1EE4-C116-2E49FECC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46904" cy="460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F692-6EAF-4930-B131-98B321CC2483}">
  <dimension ref="A1:AG78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85546875" defaultRowHeight="15" customHeight="1" x14ac:dyDescent="0.25"/>
  <cols>
    <col min="1" max="1" width="23.7109375" style="1" customWidth="1"/>
    <col min="2" max="2" width="7.7109375" style="2" customWidth="1"/>
    <col min="3" max="5" width="10.7109375" style="2" customWidth="1"/>
    <col min="6" max="6" width="0.85546875" style="2" customWidth="1"/>
    <col min="7" max="9" width="10.7109375" style="2" customWidth="1"/>
    <col min="10" max="10" width="0.85546875" style="2" customWidth="1"/>
    <col min="11" max="13" width="10.7109375" style="2" customWidth="1"/>
    <col min="14" max="14" width="0.85546875" style="2" customWidth="1"/>
    <col min="15" max="16" width="10.7109375" style="2" customWidth="1"/>
    <col min="17" max="17" width="10.7109375" style="43" customWidth="1"/>
    <col min="18" max="16384" width="8.85546875" style="2"/>
  </cols>
  <sheetData>
    <row r="1" spans="1:17" s="4" customFormat="1" ht="41.1" customHeight="1" x14ac:dyDescent="0.25">
      <c r="B1" s="5"/>
      <c r="E1" s="6"/>
      <c r="I1" s="6"/>
      <c r="M1" s="6"/>
      <c r="Q1" s="35"/>
    </row>
    <row r="2" spans="1:17" s="4" customFormat="1" ht="15" customHeight="1" x14ac:dyDescent="0.25">
      <c r="B2" s="5"/>
      <c r="E2" s="6"/>
      <c r="I2" s="6"/>
      <c r="M2" s="6"/>
      <c r="Q2" s="35"/>
    </row>
    <row r="3" spans="1:17" s="4" customFormat="1" ht="21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s="4" customFormat="1" ht="15" customHeight="1" x14ac:dyDescent="0.25">
      <c r="B4" s="5"/>
      <c r="E4" s="6"/>
      <c r="I4" s="6"/>
      <c r="M4" s="6"/>
      <c r="Q4" s="35"/>
    </row>
    <row r="5" spans="1:17" s="4" customFormat="1" ht="15" customHeight="1" x14ac:dyDescent="0.25">
      <c r="A5" s="33" t="s">
        <v>25</v>
      </c>
      <c r="B5" s="33" t="s">
        <v>26</v>
      </c>
      <c r="C5" s="32" t="s">
        <v>1</v>
      </c>
      <c r="D5" s="32"/>
      <c r="E5" s="32"/>
      <c r="F5" s="7"/>
      <c r="G5" s="32" t="s">
        <v>2</v>
      </c>
      <c r="H5" s="32"/>
      <c r="I5" s="32"/>
      <c r="J5" s="7"/>
      <c r="K5" s="32" t="s">
        <v>3</v>
      </c>
      <c r="L5" s="32"/>
      <c r="M5" s="32"/>
      <c r="N5" s="7"/>
      <c r="O5" s="32" t="s">
        <v>4</v>
      </c>
      <c r="P5" s="32"/>
      <c r="Q5" s="32"/>
    </row>
    <row r="6" spans="1:17" s="4" customFormat="1" ht="15" customHeight="1" x14ac:dyDescent="0.25">
      <c r="A6" s="34"/>
      <c r="B6" s="34"/>
      <c r="C6" s="8" t="s">
        <v>5</v>
      </c>
      <c r="D6" s="8" t="s">
        <v>6</v>
      </c>
      <c r="E6" s="8" t="s">
        <v>4</v>
      </c>
      <c r="F6" s="8"/>
      <c r="G6" s="8" t="s">
        <v>5</v>
      </c>
      <c r="H6" s="8" t="s">
        <v>6</v>
      </c>
      <c r="I6" s="8" t="s">
        <v>4</v>
      </c>
      <c r="J6" s="8"/>
      <c r="K6" s="8" t="s">
        <v>5</v>
      </c>
      <c r="L6" s="8" t="s">
        <v>6</v>
      </c>
      <c r="M6" s="8" t="s">
        <v>4</v>
      </c>
      <c r="N6" s="8"/>
      <c r="O6" s="8" t="s">
        <v>5</v>
      </c>
      <c r="P6" s="8" t="s">
        <v>6</v>
      </c>
      <c r="Q6" s="36" t="s">
        <v>4</v>
      </c>
    </row>
    <row r="7" spans="1:17" s="4" customFormat="1" ht="15" customHeight="1" x14ac:dyDescent="0.25">
      <c r="A7" s="3" t="s">
        <v>7</v>
      </c>
      <c r="B7" s="1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36"/>
    </row>
    <row r="8" spans="1:17" ht="15" customHeight="1" x14ac:dyDescent="0.25">
      <c r="A8" s="3"/>
      <c r="B8" s="9" t="s">
        <v>27</v>
      </c>
      <c r="C8" s="20">
        <v>16818</v>
      </c>
      <c r="D8" s="20">
        <v>3863</v>
      </c>
      <c r="E8" s="20">
        <v>20681</v>
      </c>
      <c r="F8" s="20"/>
      <c r="G8" s="20">
        <v>4159</v>
      </c>
      <c r="H8" s="20">
        <v>4914</v>
      </c>
      <c r="I8" s="20">
        <v>9073</v>
      </c>
      <c r="J8" s="20"/>
      <c r="K8" s="20">
        <v>2134</v>
      </c>
      <c r="L8" s="21">
        <v>346</v>
      </c>
      <c r="M8" s="20">
        <v>2480</v>
      </c>
      <c r="N8" s="20"/>
      <c r="O8" s="20">
        <v>23111</v>
      </c>
      <c r="P8" s="20">
        <v>9123</v>
      </c>
      <c r="Q8" s="37">
        <v>32234</v>
      </c>
    </row>
    <row r="9" spans="1:17" ht="15" customHeight="1" x14ac:dyDescent="0.25">
      <c r="A9" s="3"/>
      <c r="B9" s="9" t="s">
        <v>29</v>
      </c>
      <c r="C9" s="20">
        <v>16932</v>
      </c>
      <c r="D9" s="20">
        <v>3953</v>
      </c>
      <c r="E9" s="20">
        <v>20885</v>
      </c>
      <c r="F9" s="20"/>
      <c r="G9" s="20">
        <v>4242</v>
      </c>
      <c r="H9" s="20">
        <v>4820</v>
      </c>
      <c r="I9" s="20">
        <v>9062</v>
      </c>
      <c r="J9" s="20"/>
      <c r="K9" s="20">
        <v>2084</v>
      </c>
      <c r="L9" s="21">
        <v>407</v>
      </c>
      <c r="M9" s="20">
        <v>2491</v>
      </c>
      <c r="N9" s="20"/>
      <c r="O9" s="20">
        <v>23258</v>
      </c>
      <c r="P9" s="20">
        <v>9180</v>
      </c>
      <c r="Q9" s="37">
        <v>32438</v>
      </c>
    </row>
    <row r="10" spans="1:17" ht="15" customHeight="1" x14ac:dyDescent="0.25">
      <c r="A10" s="3"/>
      <c r="B10" s="10" t="s">
        <v>28</v>
      </c>
      <c r="C10" s="22">
        <f>C9-C8</f>
        <v>114</v>
      </c>
      <c r="D10" s="22">
        <f t="shared" ref="D10:Q10" si="0">D9-D8</f>
        <v>90</v>
      </c>
      <c r="E10" s="22">
        <f t="shared" si="0"/>
        <v>204</v>
      </c>
      <c r="F10" s="22">
        <f t="shared" si="0"/>
        <v>0</v>
      </c>
      <c r="G10" s="22">
        <f t="shared" si="0"/>
        <v>83</v>
      </c>
      <c r="H10" s="22">
        <f t="shared" si="0"/>
        <v>-94</v>
      </c>
      <c r="I10" s="22">
        <f t="shared" si="0"/>
        <v>-11</v>
      </c>
      <c r="J10" s="22">
        <f t="shared" si="0"/>
        <v>0</v>
      </c>
      <c r="K10" s="22">
        <f t="shared" si="0"/>
        <v>-50</v>
      </c>
      <c r="L10" s="22">
        <f t="shared" si="0"/>
        <v>61</v>
      </c>
      <c r="M10" s="22">
        <f t="shared" si="0"/>
        <v>11</v>
      </c>
      <c r="N10" s="22">
        <f t="shared" si="0"/>
        <v>0</v>
      </c>
      <c r="O10" s="22">
        <f t="shared" si="0"/>
        <v>147</v>
      </c>
      <c r="P10" s="22">
        <f t="shared" si="0"/>
        <v>57</v>
      </c>
      <c r="Q10" s="38">
        <f t="shared" si="0"/>
        <v>204</v>
      </c>
    </row>
    <row r="11" spans="1:17" ht="15" customHeight="1" x14ac:dyDescent="0.25">
      <c r="A11" s="14" t="s">
        <v>8</v>
      </c>
      <c r="B11" s="15"/>
      <c r="C11" s="23"/>
      <c r="D11" s="23"/>
      <c r="E11" s="23"/>
      <c r="F11" s="23"/>
      <c r="G11" s="23"/>
      <c r="H11" s="23"/>
      <c r="I11" s="24"/>
      <c r="J11" s="23"/>
      <c r="K11" s="23"/>
      <c r="L11" s="25"/>
      <c r="M11" s="24"/>
      <c r="N11" s="23"/>
      <c r="O11" s="23"/>
      <c r="P11" s="23"/>
      <c r="Q11" s="39"/>
    </row>
    <row r="12" spans="1:17" ht="15" customHeight="1" x14ac:dyDescent="0.25">
      <c r="A12" s="14"/>
      <c r="B12" s="16" t="s">
        <v>27</v>
      </c>
      <c r="C12" s="52">
        <v>14469</v>
      </c>
      <c r="D12" s="52">
        <v>3339</v>
      </c>
      <c r="E12" s="54">
        <v>17808</v>
      </c>
      <c r="F12" s="52"/>
      <c r="G12" s="52">
        <v>1217</v>
      </c>
      <c r="H12" s="52">
        <v>1170</v>
      </c>
      <c r="I12" s="54">
        <v>2387</v>
      </c>
      <c r="J12" s="52"/>
      <c r="K12" s="53" t="s">
        <v>34</v>
      </c>
      <c r="L12" s="53" t="s">
        <v>34</v>
      </c>
      <c r="M12" s="55" t="s">
        <v>34</v>
      </c>
      <c r="N12" s="53"/>
      <c r="O12" s="52">
        <v>15686</v>
      </c>
      <c r="P12" s="52">
        <v>4509</v>
      </c>
      <c r="Q12" s="54">
        <v>20195</v>
      </c>
    </row>
    <row r="13" spans="1:17" ht="15" customHeight="1" x14ac:dyDescent="0.25">
      <c r="A13" s="14"/>
      <c r="B13" s="16" t="s">
        <v>29</v>
      </c>
      <c r="C13" s="52">
        <v>14251</v>
      </c>
      <c r="D13" s="52">
        <v>3348</v>
      </c>
      <c r="E13" s="54">
        <v>17599</v>
      </c>
      <c r="F13" s="52"/>
      <c r="G13" s="52">
        <v>1126</v>
      </c>
      <c r="H13" s="52">
        <v>1282</v>
      </c>
      <c r="I13" s="54">
        <v>2408</v>
      </c>
      <c r="J13" s="52"/>
      <c r="K13" s="53" t="s">
        <v>34</v>
      </c>
      <c r="L13" s="53" t="s">
        <v>34</v>
      </c>
      <c r="M13" s="55" t="s">
        <v>34</v>
      </c>
      <c r="N13" s="53"/>
      <c r="O13" s="52">
        <v>15377</v>
      </c>
      <c r="P13" s="52">
        <v>4630</v>
      </c>
      <c r="Q13" s="54">
        <v>20007</v>
      </c>
    </row>
    <row r="14" spans="1:17" ht="15" customHeight="1" x14ac:dyDescent="0.25">
      <c r="A14" s="14"/>
      <c r="B14" s="17" t="s">
        <v>28</v>
      </c>
      <c r="C14" s="40">
        <f>C13-C12</f>
        <v>-218</v>
      </c>
      <c r="D14" s="40">
        <f t="shared" ref="D14:Q14" si="1">D13-D12</f>
        <v>9</v>
      </c>
      <c r="E14" s="40">
        <f t="shared" si="1"/>
        <v>-209</v>
      </c>
      <c r="F14" s="40">
        <f t="shared" si="1"/>
        <v>0</v>
      </c>
      <c r="G14" s="40">
        <f t="shared" si="1"/>
        <v>-91</v>
      </c>
      <c r="H14" s="40">
        <f t="shared" si="1"/>
        <v>112</v>
      </c>
      <c r="I14" s="40">
        <f t="shared" si="1"/>
        <v>21</v>
      </c>
      <c r="J14" s="40">
        <f t="shared" si="1"/>
        <v>0</v>
      </c>
      <c r="K14" s="40" t="s">
        <v>34</v>
      </c>
      <c r="L14" s="40" t="s">
        <v>34</v>
      </c>
      <c r="M14" s="40" t="s">
        <v>34</v>
      </c>
      <c r="N14" s="40">
        <f t="shared" si="1"/>
        <v>0</v>
      </c>
      <c r="O14" s="40">
        <f t="shared" si="1"/>
        <v>-309</v>
      </c>
      <c r="P14" s="40">
        <f t="shared" si="1"/>
        <v>121</v>
      </c>
      <c r="Q14" s="40">
        <f t="shared" si="1"/>
        <v>-188</v>
      </c>
    </row>
    <row r="15" spans="1:17" ht="15" customHeight="1" x14ac:dyDescent="0.25">
      <c r="A15" s="3" t="s">
        <v>10</v>
      </c>
      <c r="B15" s="13"/>
      <c r="C15" s="45"/>
      <c r="D15" s="46"/>
      <c r="E15" s="37"/>
      <c r="F15" s="45"/>
      <c r="G15" s="46"/>
      <c r="H15" s="45"/>
      <c r="I15" s="37"/>
      <c r="J15" s="45"/>
      <c r="K15" s="46"/>
      <c r="L15" s="46"/>
      <c r="M15" s="41"/>
      <c r="N15" s="46"/>
      <c r="O15" s="45"/>
      <c r="P15" s="45"/>
      <c r="Q15" s="37"/>
    </row>
    <row r="16" spans="1:17" ht="15" customHeight="1" x14ac:dyDescent="0.25">
      <c r="A16" s="3"/>
      <c r="B16" s="5" t="s">
        <v>27</v>
      </c>
      <c r="C16" s="46" t="s">
        <v>34</v>
      </c>
      <c r="D16" s="46" t="s">
        <v>34</v>
      </c>
      <c r="E16" s="41" t="s">
        <v>34</v>
      </c>
      <c r="F16" s="46"/>
      <c r="G16" s="46">
        <v>21</v>
      </c>
      <c r="H16" s="46">
        <v>17</v>
      </c>
      <c r="I16" s="41">
        <v>38</v>
      </c>
      <c r="J16" s="46"/>
      <c r="K16" s="46" t="s">
        <v>34</v>
      </c>
      <c r="L16" s="46" t="s">
        <v>34</v>
      </c>
      <c r="M16" s="41" t="s">
        <v>34</v>
      </c>
      <c r="N16" s="46"/>
      <c r="O16" s="46">
        <v>21</v>
      </c>
      <c r="P16" s="46">
        <v>17</v>
      </c>
      <c r="Q16" s="41">
        <v>38</v>
      </c>
    </row>
    <row r="17" spans="1:17" ht="15" customHeight="1" x14ac:dyDescent="0.25">
      <c r="A17" s="3"/>
      <c r="B17" s="5" t="s">
        <v>29</v>
      </c>
      <c r="C17" s="46" t="s">
        <v>34</v>
      </c>
      <c r="D17" s="46" t="s">
        <v>34</v>
      </c>
      <c r="E17" s="41" t="s">
        <v>34</v>
      </c>
      <c r="F17" s="46"/>
      <c r="G17" s="46">
        <v>30</v>
      </c>
      <c r="H17" s="46">
        <v>28</v>
      </c>
      <c r="I17" s="41">
        <v>58</v>
      </c>
      <c r="J17" s="46"/>
      <c r="K17" s="46" t="s">
        <v>34</v>
      </c>
      <c r="L17" s="46" t="s">
        <v>34</v>
      </c>
      <c r="M17" s="41" t="s">
        <v>34</v>
      </c>
      <c r="N17" s="46"/>
      <c r="O17" s="46">
        <v>30</v>
      </c>
      <c r="P17" s="46">
        <v>28</v>
      </c>
      <c r="Q17" s="41">
        <v>58</v>
      </c>
    </row>
    <row r="18" spans="1:17" ht="15" customHeight="1" x14ac:dyDescent="0.25">
      <c r="A18" s="3"/>
      <c r="B18" s="10" t="s">
        <v>28</v>
      </c>
      <c r="C18" s="42" t="s">
        <v>34</v>
      </c>
      <c r="D18" s="42" t="s">
        <v>34</v>
      </c>
      <c r="E18" s="42" t="s">
        <v>34</v>
      </c>
      <c r="F18" s="42">
        <f t="shared" ref="F18:Q18" si="2">F17-F16</f>
        <v>0</v>
      </c>
      <c r="G18" s="42">
        <f t="shared" si="2"/>
        <v>9</v>
      </c>
      <c r="H18" s="42">
        <f t="shared" si="2"/>
        <v>11</v>
      </c>
      <c r="I18" s="42">
        <f t="shared" si="2"/>
        <v>20</v>
      </c>
      <c r="J18" s="42">
        <f t="shared" si="2"/>
        <v>0</v>
      </c>
      <c r="K18" s="42" t="s">
        <v>34</v>
      </c>
      <c r="L18" s="42" t="s">
        <v>34</v>
      </c>
      <c r="M18" s="42" t="s">
        <v>34</v>
      </c>
      <c r="N18" s="42">
        <f t="shared" si="2"/>
        <v>0</v>
      </c>
      <c r="O18" s="42">
        <f t="shared" si="2"/>
        <v>9</v>
      </c>
      <c r="P18" s="42">
        <f t="shared" si="2"/>
        <v>11</v>
      </c>
      <c r="Q18" s="42">
        <f t="shared" si="2"/>
        <v>20</v>
      </c>
    </row>
    <row r="19" spans="1:17" ht="15" customHeight="1" x14ac:dyDescent="0.25">
      <c r="A19" s="14" t="s">
        <v>9</v>
      </c>
      <c r="B19" s="15"/>
      <c r="C19" s="47"/>
      <c r="D19" s="47"/>
      <c r="E19" s="39"/>
      <c r="F19" s="47"/>
      <c r="G19" s="47"/>
      <c r="H19" s="47"/>
      <c r="I19" s="39"/>
      <c r="J19" s="47"/>
      <c r="K19" s="47"/>
      <c r="L19" s="48"/>
      <c r="M19" s="39"/>
      <c r="N19" s="47"/>
      <c r="O19" s="47"/>
      <c r="P19" s="47"/>
      <c r="Q19" s="39"/>
    </row>
    <row r="20" spans="1:17" ht="15" customHeight="1" x14ac:dyDescent="0.25">
      <c r="A20" s="14"/>
      <c r="B20" s="16" t="s">
        <v>27</v>
      </c>
      <c r="C20" s="53">
        <v>531</v>
      </c>
      <c r="D20" s="53">
        <v>212</v>
      </c>
      <c r="E20" s="55">
        <v>743</v>
      </c>
      <c r="F20" s="53"/>
      <c r="G20" s="53">
        <v>360</v>
      </c>
      <c r="H20" s="52">
        <v>1724</v>
      </c>
      <c r="I20" s="54">
        <v>2084</v>
      </c>
      <c r="J20" s="52"/>
      <c r="K20" s="53" t="s">
        <v>34</v>
      </c>
      <c r="L20" s="53" t="s">
        <v>34</v>
      </c>
      <c r="M20" s="55" t="s">
        <v>34</v>
      </c>
      <c r="N20" s="53"/>
      <c r="O20" s="53">
        <v>891</v>
      </c>
      <c r="P20" s="52">
        <v>1936</v>
      </c>
      <c r="Q20" s="54">
        <v>2827</v>
      </c>
    </row>
    <row r="21" spans="1:17" ht="15" customHeight="1" x14ac:dyDescent="0.25">
      <c r="A21" s="14"/>
      <c r="B21" s="16" t="s">
        <v>29</v>
      </c>
      <c r="C21" s="53">
        <v>615</v>
      </c>
      <c r="D21" s="53">
        <v>249</v>
      </c>
      <c r="E21" s="55">
        <v>864</v>
      </c>
      <c r="F21" s="53"/>
      <c r="G21" s="53">
        <v>349</v>
      </c>
      <c r="H21" s="52">
        <v>1560</v>
      </c>
      <c r="I21" s="54">
        <v>1909</v>
      </c>
      <c r="J21" s="52"/>
      <c r="K21" s="53" t="s">
        <v>34</v>
      </c>
      <c r="L21" s="53" t="s">
        <v>34</v>
      </c>
      <c r="M21" s="55" t="s">
        <v>34</v>
      </c>
      <c r="N21" s="53"/>
      <c r="O21" s="53">
        <v>964</v>
      </c>
      <c r="P21" s="52">
        <v>1809</v>
      </c>
      <c r="Q21" s="54">
        <v>2773</v>
      </c>
    </row>
    <row r="22" spans="1:17" ht="15" customHeight="1" x14ac:dyDescent="0.25">
      <c r="A22" s="14"/>
      <c r="B22" s="17" t="s">
        <v>28</v>
      </c>
      <c r="C22" s="40">
        <f>C21-C20</f>
        <v>84</v>
      </c>
      <c r="D22" s="40">
        <f t="shared" ref="D22:Q22" si="3">D21-D20</f>
        <v>37</v>
      </c>
      <c r="E22" s="40">
        <f t="shared" si="3"/>
        <v>121</v>
      </c>
      <c r="F22" s="40">
        <f t="shared" si="3"/>
        <v>0</v>
      </c>
      <c r="G22" s="40">
        <f t="shared" si="3"/>
        <v>-11</v>
      </c>
      <c r="H22" s="40">
        <f t="shared" si="3"/>
        <v>-164</v>
      </c>
      <c r="I22" s="40">
        <f t="shared" si="3"/>
        <v>-175</v>
      </c>
      <c r="J22" s="40">
        <f t="shared" si="3"/>
        <v>0</v>
      </c>
      <c r="K22" s="40" t="s">
        <v>34</v>
      </c>
      <c r="L22" s="40" t="s">
        <v>34</v>
      </c>
      <c r="M22" s="40" t="s">
        <v>34</v>
      </c>
      <c r="N22" s="40">
        <f t="shared" si="3"/>
        <v>0</v>
      </c>
      <c r="O22" s="40">
        <f t="shared" si="3"/>
        <v>73</v>
      </c>
      <c r="P22" s="40">
        <f t="shared" si="3"/>
        <v>-127</v>
      </c>
      <c r="Q22" s="40">
        <f t="shared" si="3"/>
        <v>-54</v>
      </c>
    </row>
    <row r="23" spans="1:17" ht="15" customHeight="1" x14ac:dyDescent="0.25">
      <c r="A23" s="3" t="s">
        <v>11</v>
      </c>
      <c r="B23" s="13"/>
      <c r="C23" s="45"/>
      <c r="D23" s="46"/>
      <c r="E23" s="37"/>
      <c r="F23" s="45"/>
      <c r="G23" s="46"/>
      <c r="H23" s="45"/>
      <c r="I23" s="37"/>
      <c r="J23" s="45"/>
      <c r="K23" s="46"/>
      <c r="L23" s="46"/>
      <c r="M23" s="41"/>
      <c r="N23" s="46"/>
      <c r="O23" s="45"/>
      <c r="P23" s="45"/>
      <c r="Q23" s="37"/>
    </row>
    <row r="24" spans="1:17" ht="15" customHeight="1" x14ac:dyDescent="0.25">
      <c r="A24" s="3"/>
      <c r="B24" s="5" t="s">
        <v>27</v>
      </c>
      <c r="C24" s="46" t="s">
        <v>34</v>
      </c>
      <c r="D24" s="46" t="s">
        <v>34</v>
      </c>
      <c r="E24" s="41" t="s">
        <v>34</v>
      </c>
      <c r="F24" s="46"/>
      <c r="G24" s="46" t="s">
        <v>34</v>
      </c>
      <c r="H24" s="46" t="s">
        <v>34</v>
      </c>
      <c r="I24" s="41" t="s">
        <v>34</v>
      </c>
      <c r="J24" s="46"/>
      <c r="K24" s="46" t="s">
        <v>34</v>
      </c>
      <c r="L24" s="46" t="s">
        <v>34</v>
      </c>
      <c r="M24" s="41" t="s">
        <v>34</v>
      </c>
      <c r="N24" s="46"/>
      <c r="O24" s="46" t="s">
        <v>34</v>
      </c>
      <c r="P24" s="46" t="s">
        <v>34</v>
      </c>
      <c r="Q24" s="41" t="s">
        <v>34</v>
      </c>
    </row>
    <row r="25" spans="1:17" ht="15" customHeight="1" x14ac:dyDescent="0.25">
      <c r="A25" s="3"/>
      <c r="B25" s="5" t="s">
        <v>29</v>
      </c>
      <c r="C25" s="46">
        <v>77</v>
      </c>
      <c r="D25" s="46">
        <v>23</v>
      </c>
      <c r="E25" s="41">
        <v>100</v>
      </c>
      <c r="F25" s="46"/>
      <c r="G25" s="46">
        <v>71</v>
      </c>
      <c r="H25" s="46">
        <v>17</v>
      </c>
      <c r="I25" s="41">
        <v>88</v>
      </c>
      <c r="J25" s="46"/>
      <c r="K25" s="46" t="s">
        <v>34</v>
      </c>
      <c r="L25" s="46" t="s">
        <v>34</v>
      </c>
      <c r="M25" s="41" t="s">
        <v>34</v>
      </c>
      <c r="N25" s="46"/>
      <c r="O25" s="46">
        <v>148</v>
      </c>
      <c r="P25" s="46">
        <v>40</v>
      </c>
      <c r="Q25" s="41">
        <v>188</v>
      </c>
    </row>
    <row r="26" spans="1:17" ht="15" customHeight="1" x14ac:dyDescent="0.25">
      <c r="A26" s="3"/>
      <c r="B26" s="10" t="s">
        <v>28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15" customHeight="1" x14ac:dyDescent="0.25">
      <c r="A27" s="14" t="s">
        <v>12</v>
      </c>
      <c r="B27" s="15"/>
      <c r="C27" s="47"/>
      <c r="D27" s="47"/>
      <c r="E27" s="39"/>
      <c r="F27" s="47"/>
      <c r="G27" s="47"/>
      <c r="H27" s="47"/>
      <c r="I27" s="39"/>
      <c r="J27" s="47"/>
      <c r="K27" s="47"/>
      <c r="L27" s="48"/>
      <c r="M27" s="39"/>
      <c r="N27" s="47"/>
      <c r="O27" s="47"/>
      <c r="P27" s="47"/>
      <c r="Q27" s="39"/>
    </row>
    <row r="28" spans="1:17" ht="15" customHeight="1" x14ac:dyDescent="0.25">
      <c r="A28" s="14"/>
      <c r="B28" s="16" t="s">
        <v>27</v>
      </c>
      <c r="C28" s="53">
        <v>301</v>
      </c>
      <c r="D28" s="53">
        <v>33</v>
      </c>
      <c r="E28" s="55">
        <v>334</v>
      </c>
      <c r="F28" s="53"/>
      <c r="G28" s="53">
        <v>212</v>
      </c>
      <c r="H28" s="53">
        <v>55</v>
      </c>
      <c r="I28" s="55">
        <v>267</v>
      </c>
      <c r="J28" s="53"/>
      <c r="K28" s="53" t="s">
        <v>34</v>
      </c>
      <c r="L28" s="53" t="s">
        <v>34</v>
      </c>
      <c r="M28" s="55" t="s">
        <v>34</v>
      </c>
      <c r="N28" s="53"/>
      <c r="O28" s="53">
        <v>513</v>
      </c>
      <c r="P28" s="53">
        <v>88</v>
      </c>
      <c r="Q28" s="55">
        <v>601</v>
      </c>
    </row>
    <row r="29" spans="1:17" ht="15" customHeight="1" x14ac:dyDescent="0.25">
      <c r="A29" s="14"/>
      <c r="B29" s="16" t="s">
        <v>29</v>
      </c>
      <c r="C29" s="53">
        <v>285</v>
      </c>
      <c r="D29" s="53">
        <v>32</v>
      </c>
      <c r="E29" s="55">
        <v>317</v>
      </c>
      <c r="F29" s="53"/>
      <c r="G29" s="53">
        <v>289</v>
      </c>
      <c r="H29" s="53">
        <v>76</v>
      </c>
      <c r="I29" s="55">
        <v>365</v>
      </c>
      <c r="J29" s="53"/>
      <c r="K29" s="53" t="s">
        <v>34</v>
      </c>
      <c r="L29" s="53" t="s">
        <v>34</v>
      </c>
      <c r="M29" s="55" t="s">
        <v>34</v>
      </c>
      <c r="N29" s="53"/>
      <c r="O29" s="53">
        <v>574</v>
      </c>
      <c r="P29" s="53">
        <v>108</v>
      </c>
      <c r="Q29" s="55">
        <v>682</v>
      </c>
    </row>
    <row r="30" spans="1:17" ht="15" customHeight="1" x14ac:dyDescent="0.25">
      <c r="A30" s="14"/>
      <c r="B30" s="17" t="s">
        <v>28</v>
      </c>
      <c r="C30" s="40">
        <f>C29-C28</f>
        <v>-16</v>
      </c>
      <c r="D30" s="40">
        <f t="shared" ref="D30:Q30" si="4">D29-D28</f>
        <v>-1</v>
      </c>
      <c r="E30" s="40">
        <f t="shared" si="4"/>
        <v>-17</v>
      </c>
      <c r="F30" s="40">
        <f t="shared" si="4"/>
        <v>0</v>
      </c>
      <c r="G30" s="40">
        <f t="shared" si="4"/>
        <v>77</v>
      </c>
      <c r="H30" s="40">
        <f t="shared" si="4"/>
        <v>21</v>
      </c>
      <c r="I30" s="40">
        <f t="shared" si="4"/>
        <v>98</v>
      </c>
      <c r="J30" s="40">
        <f t="shared" si="4"/>
        <v>0</v>
      </c>
      <c r="K30" s="40" t="s">
        <v>34</v>
      </c>
      <c r="L30" s="40" t="s">
        <v>34</v>
      </c>
      <c r="M30" s="40" t="s">
        <v>34</v>
      </c>
      <c r="N30" s="40">
        <f t="shared" si="4"/>
        <v>0</v>
      </c>
      <c r="O30" s="40">
        <f t="shared" si="4"/>
        <v>61</v>
      </c>
      <c r="P30" s="40">
        <f t="shared" si="4"/>
        <v>20</v>
      </c>
      <c r="Q30" s="40">
        <f t="shared" si="4"/>
        <v>81</v>
      </c>
    </row>
    <row r="31" spans="1:17" ht="15" customHeight="1" x14ac:dyDescent="0.25">
      <c r="A31" s="3" t="s">
        <v>13</v>
      </c>
      <c r="B31" s="13"/>
      <c r="C31" s="45"/>
      <c r="D31" s="46"/>
      <c r="E31" s="37"/>
      <c r="F31" s="45"/>
      <c r="G31" s="46"/>
      <c r="H31" s="45"/>
      <c r="I31" s="37"/>
      <c r="J31" s="45"/>
      <c r="K31" s="46"/>
      <c r="L31" s="46"/>
      <c r="M31" s="41"/>
      <c r="N31" s="46"/>
      <c r="O31" s="45"/>
      <c r="P31" s="45"/>
      <c r="Q31" s="37"/>
    </row>
    <row r="32" spans="1:17" ht="15" customHeight="1" x14ac:dyDescent="0.25">
      <c r="A32" s="3"/>
      <c r="B32" s="5" t="s">
        <v>27</v>
      </c>
      <c r="C32" s="46" t="s">
        <v>34</v>
      </c>
      <c r="D32" s="46" t="s">
        <v>34</v>
      </c>
      <c r="E32" s="41" t="s">
        <v>34</v>
      </c>
      <c r="F32" s="46"/>
      <c r="G32" s="46">
        <v>46</v>
      </c>
      <c r="H32" s="46">
        <v>133</v>
      </c>
      <c r="I32" s="41">
        <v>179</v>
      </c>
      <c r="J32" s="46"/>
      <c r="K32" s="46" t="s">
        <v>34</v>
      </c>
      <c r="L32" s="46" t="s">
        <v>34</v>
      </c>
      <c r="M32" s="41" t="s">
        <v>34</v>
      </c>
      <c r="N32" s="46"/>
      <c r="O32" s="46">
        <v>46</v>
      </c>
      <c r="P32" s="46">
        <v>133</v>
      </c>
      <c r="Q32" s="41">
        <v>179</v>
      </c>
    </row>
    <row r="33" spans="1:17" ht="15" customHeight="1" x14ac:dyDescent="0.25">
      <c r="A33" s="3"/>
      <c r="B33" s="5" t="s">
        <v>29</v>
      </c>
      <c r="C33" s="46" t="s">
        <v>34</v>
      </c>
      <c r="D33" s="46" t="s">
        <v>34</v>
      </c>
      <c r="E33" s="41" t="s">
        <v>34</v>
      </c>
      <c r="F33" s="46"/>
      <c r="G33" s="46">
        <v>117</v>
      </c>
      <c r="H33" s="46">
        <v>74</v>
      </c>
      <c r="I33" s="41">
        <v>191</v>
      </c>
      <c r="J33" s="46"/>
      <c r="K33" s="46" t="s">
        <v>34</v>
      </c>
      <c r="L33" s="46" t="s">
        <v>34</v>
      </c>
      <c r="M33" s="41" t="s">
        <v>34</v>
      </c>
      <c r="N33" s="46"/>
      <c r="O33" s="46">
        <v>117</v>
      </c>
      <c r="P33" s="46">
        <v>74</v>
      </c>
      <c r="Q33" s="41">
        <v>191</v>
      </c>
    </row>
    <row r="34" spans="1:17" ht="15" customHeight="1" x14ac:dyDescent="0.25">
      <c r="A34" s="3"/>
      <c r="B34" s="10" t="s">
        <v>28</v>
      </c>
      <c r="C34" s="42" t="s">
        <v>34</v>
      </c>
      <c r="D34" s="42" t="s">
        <v>34</v>
      </c>
      <c r="E34" s="42" t="s">
        <v>34</v>
      </c>
      <c r="F34" s="42">
        <f t="shared" ref="F34:Q34" si="5">F33-F32</f>
        <v>0</v>
      </c>
      <c r="G34" s="42">
        <f t="shared" si="5"/>
        <v>71</v>
      </c>
      <c r="H34" s="42">
        <f t="shared" si="5"/>
        <v>-59</v>
      </c>
      <c r="I34" s="42">
        <f t="shared" si="5"/>
        <v>12</v>
      </c>
      <c r="J34" s="42">
        <f t="shared" si="5"/>
        <v>0</v>
      </c>
      <c r="K34" s="42" t="s">
        <v>34</v>
      </c>
      <c r="L34" s="42" t="s">
        <v>34</v>
      </c>
      <c r="M34" s="42" t="s">
        <v>34</v>
      </c>
      <c r="N34" s="42">
        <f t="shared" si="5"/>
        <v>0</v>
      </c>
      <c r="O34" s="42">
        <f t="shared" si="5"/>
        <v>71</v>
      </c>
      <c r="P34" s="42">
        <f t="shared" si="5"/>
        <v>-59</v>
      </c>
      <c r="Q34" s="42">
        <f t="shared" si="5"/>
        <v>12</v>
      </c>
    </row>
    <row r="35" spans="1:17" ht="15" customHeight="1" x14ac:dyDescent="0.25">
      <c r="A35" s="14" t="s">
        <v>14</v>
      </c>
      <c r="B35" s="15"/>
      <c r="C35" s="47"/>
      <c r="D35" s="47"/>
      <c r="E35" s="39"/>
      <c r="F35" s="47"/>
      <c r="G35" s="47"/>
      <c r="H35" s="47"/>
      <c r="I35" s="39"/>
      <c r="J35" s="47"/>
      <c r="K35" s="47"/>
      <c r="L35" s="48"/>
      <c r="M35" s="39"/>
      <c r="N35" s="47"/>
      <c r="O35" s="47"/>
      <c r="P35" s="47"/>
      <c r="Q35" s="39"/>
    </row>
    <row r="36" spans="1:17" ht="15" customHeight="1" x14ac:dyDescent="0.25">
      <c r="A36" s="14"/>
      <c r="B36" s="16" t="s">
        <v>27</v>
      </c>
      <c r="C36" s="53">
        <v>655</v>
      </c>
      <c r="D36" s="53">
        <v>164</v>
      </c>
      <c r="E36" s="55">
        <v>819</v>
      </c>
      <c r="F36" s="53"/>
      <c r="G36" s="53">
        <v>80</v>
      </c>
      <c r="H36" s="53">
        <v>31</v>
      </c>
      <c r="I36" s="55">
        <v>111</v>
      </c>
      <c r="J36" s="53"/>
      <c r="K36" s="53" t="s">
        <v>34</v>
      </c>
      <c r="L36" s="53" t="s">
        <v>34</v>
      </c>
      <c r="M36" s="55" t="s">
        <v>34</v>
      </c>
      <c r="N36" s="53"/>
      <c r="O36" s="53">
        <v>735</v>
      </c>
      <c r="P36" s="53">
        <v>195</v>
      </c>
      <c r="Q36" s="55">
        <v>930</v>
      </c>
    </row>
    <row r="37" spans="1:17" ht="15" customHeight="1" x14ac:dyDescent="0.25">
      <c r="A37" s="14"/>
      <c r="B37" s="16" t="s">
        <v>29</v>
      </c>
      <c r="C37" s="53">
        <v>781</v>
      </c>
      <c r="D37" s="53">
        <v>165</v>
      </c>
      <c r="E37" s="55">
        <v>946</v>
      </c>
      <c r="F37" s="53"/>
      <c r="G37" s="53">
        <v>78</v>
      </c>
      <c r="H37" s="53">
        <v>31</v>
      </c>
      <c r="I37" s="55">
        <v>109</v>
      </c>
      <c r="J37" s="53"/>
      <c r="K37" s="53" t="s">
        <v>34</v>
      </c>
      <c r="L37" s="53" t="s">
        <v>34</v>
      </c>
      <c r="M37" s="55" t="s">
        <v>34</v>
      </c>
      <c r="N37" s="53"/>
      <c r="O37" s="53">
        <v>859</v>
      </c>
      <c r="P37" s="53">
        <v>196</v>
      </c>
      <c r="Q37" s="54">
        <v>1055</v>
      </c>
    </row>
    <row r="38" spans="1:17" ht="15" customHeight="1" x14ac:dyDescent="0.25">
      <c r="A38" s="14"/>
      <c r="B38" s="17" t="s">
        <v>28</v>
      </c>
      <c r="C38" s="40">
        <f>C37-C36</f>
        <v>126</v>
      </c>
      <c r="D38" s="40">
        <f t="shared" ref="D38:Q38" si="6">D37-D36</f>
        <v>1</v>
      </c>
      <c r="E38" s="40">
        <f t="shared" si="6"/>
        <v>127</v>
      </c>
      <c r="F38" s="40">
        <f t="shared" si="6"/>
        <v>0</v>
      </c>
      <c r="G38" s="40">
        <f t="shared" si="6"/>
        <v>-2</v>
      </c>
      <c r="H38" s="40">
        <f t="shared" si="6"/>
        <v>0</v>
      </c>
      <c r="I38" s="40">
        <f t="shared" si="6"/>
        <v>-2</v>
      </c>
      <c r="J38" s="40">
        <f t="shared" si="6"/>
        <v>0</v>
      </c>
      <c r="K38" s="40" t="s">
        <v>34</v>
      </c>
      <c r="L38" s="40" t="s">
        <v>34</v>
      </c>
      <c r="M38" s="40" t="s">
        <v>34</v>
      </c>
      <c r="N38" s="40">
        <f t="shared" si="6"/>
        <v>0</v>
      </c>
      <c r="O38" s="40">
        <f t="shared" si="6"/>
        <v>124</v>
      </c>
      <c r="P38" s="40">
        <f t="shared" si="6"/>
        <v>1</v>
      </c>
      <c r="Q38" s="40">
        <f t="shared" si="6"/>
        <v>125</v>
      </c>
    </row>
    <row r="39" spans="1:17" ht="15" customHeight="1" x14ac:dyDescent="0.25">
      <c r="A39" s="3" t="s">
        <v>15</v>
      </c>
      <c r="B39" s="13"/>
      <c r="C39" s="45"/>
      <c r="D39" s="46"/>
      <c r="E39" s="37"/>
      <c r="F39" s="45"/>
      <c r="G39" s="46"/>
      <c r="H39" s="45"/>
      <c r="I39" s="37"/>
      <c r="J39" s="45"/>
      <c r="K39" s="46"/>
      <c r="L39" s="46"/>
      <c r="M39" s="41"/>
      <c r="N39" s="46"/>
      <c r="O39" s="45"/>
      <c r="P39" s="45"/>
      <c r="Q39" s="37"/>
    </row>
    <row r="40" spans="1:17" ht="15" customHeight="1" x14ac:dyDescent="0.25">
      <c r="A40" s="3"/>
      <c r="B40" s="5" t="s">
        <v>27</v>
      </c>
      <c r="C40" s="51">
        <v>138</v>
      </c>
      <c r="D40" s="51">
        <v>19</v>
      </c>
      <c r="E40" s="56">
        <v>157</v>
      </c>
      <c r="F40" s="51"/>
      <c r="G40" s="51">
        <v>241</v>
      </c>
      <c r="H40" s="51">
        <v>208</v>
      </c>
      <c r="I40" s="56">
        <v>449</v>
      </c>
      <c r="J40" s="51"/>
      <c r="K40" s="51" t="s">
        <v>34</v>
      </c>
      <c r="L40" s="51" t="s">
        <v>34</v>
      </c>
      <c r="M40" s="56" t="s">
        <v>34</v>
      </c>
      <c r="N40" s="51"/>
      <c r="O40" s="51">
        <v>379</v>
      </c>
      <c r="P40" s="51">
        <v>227</v>
      </c>
      <c r="Q40" s="56">
        <v>606</v>
      </c>
    </row>
    <row r="41" spans="1:17" ht="15" customHeight="1" x14ac:dyDescent="0.25">
      <c r="A41" s="3"/>
      <c r="B41" s="5" t="s">
        <v>29</v>
      </c>
      <c r="C41" s="51">
        <v>204</v>
      </c>
      <c r="D41" s="51">
        <v>32</v>
      </c>
      <c r="E41" s="56">
        <v>236</v>
      </c>
      <c r="F41" s="51"/>
      <c r="G41" s="51">
        <v>216</v>
      </c>
      <c r="H41" s="51">
        <v>175</v>
      </c>
      <c r="I41" s="56">
        <v>391</v>
      </c>
      <c r="J41" s="51"/>
      <c r="K41" s="51" t="s">
        <v>34</v>
      </c>
      <c r="L41" s="51" t="s">
        <v>34</v>
      </c>
      <c r="M41" s="56" t="s">
        <v>34</v>
      </c>
      <c r="N41" s="51"/>
      <c r="O41" s="51">
        <v>420</v>
      </c>
      <c r="P41" s="51">
        <v>207</v>
      </c>
      <c r="Q41" s="56">
        <v>627</v>
      </c>
    </row>
    <row r="42" spans="1:17" ht="15" customHeight="1" x14ac:dyDescent="0.25">
      <c r="A42" s="3"/>
      <c r="B42" s="10" t="s">
        <v>28</v>
      </c>
      <c r="C42" s="42">
        <f>C41-C40</f>
        <v>66</v>
      </c>
      <c r="D42" s="42">
        <f t="shared" ref="D42:Q42" si="7">D41-D40</f>
        <v>13</v>
      </c>
      <c r="E42" s="42">
        <f t="shared" si="7"/>
        <v>79</v>
      </c>
      <c r="F42" s="42">
        <f t="shared" si="7"/>
        <v>0</v>
      </c>
      <c r="G42" s="42">
        <f t="shared" si="7"/>
        <v>-25</v>
      </c>
      <c r="H42" s="42">
        <f t="shared" si="7"/>
        <v>-33</v>
      </c>
      <c r="I42" s="42">
        <f t="shared" si="7"/>
        <v>-58</v>
      </c>
      <c r="J42" s="42">
        <f t="shared" si="7"/>
        <v>0</v>
      </c>
      <c r="K42" s="42" t="s">
        <v>34</v>
      </c>
      <c r="L42" s="42" t="s">
        <v>34</v>
      </c>
      <c r="M42" s="42" t="s">
        <v>34</v>
      </c>
      <c r="N42" s="42">
        <f t="shared" si="7"/>
        <v>0</v>
      </c>
      <c r="O42" s="42">
        <f t="shared" si="7"/>
        <v>41</v>
      </c>
      <c r="P42" s="42">
        <f t="shared" si="7"/>
        <v>-20</v>
      </c>
      <c r="Q42" s="42">
        <f t="shared" si="7"/>
        <v>21</v>
      </c>
    </row>
    <row r="43" spans="1:17" ht="15" customHeight="1" x14ac:dyDescent="0.25">
      <c r="A43" s="14" t="s">
        <v>16</v>
      </c>
      <c r="B43" s="15"/>
      <c r="C43" s="47"/>
      <c r="D43" s="47"/>
      <c r="E43" s="39"/>
      <c r="F43" s="47"/>
      <c r="G43" s="47"/>
      <c r="H43" s="47"/>
      <c r="I43" s="39"/>
      <c r="J43" s="47"/>
      <c r="K43" s="47"/>
      <c r="L43" s="48"/>
      <c r="M43" s="39"/>
      <c r="N43" s="47"/>
      <c r="O43" s="47"/>
      <c r="P43" s="47"/>
      <c r="Q43" s="39"/>
    </row>
    <row r="44" spans="1:17" ht="15" customHeight="1" x14ac:dyDescent="0.25">
      <c r="A44" s="14"/>
      <c r="B44" s="16" t="s">
        <v>27</v>
      </c>
      <c r="C44" s="47" t="s">
        <v>34</v>
      </c>
      <c r="D44" s="47" t="s">
        <v>34</v>
      </c>
      <c r="E44" s="39" t="s">
        <v>34</v>
      </c>
      <c r="F44" s="47"/>
      <c r="G44" s="47" t="s">
        <v>34</v>
      </c>
      <c r="H44" s="47" t="s">
        <v>34</v>
      </c>
      <c r="I44" s="39" t="s">
        <v>34</v>
      </c>
      <c r="J44" s="47"/>
      <c r="K44" s="48">
        <v>459</v>
      </c>
      <c r="L44" s="48">
        <v>112</v>
      </c>
      <c r="M44" s="49">
        <v>571</v>
      </c>
      <c r="N44" s="48"/>
      <c r="O44" s="47">
        <v>459</v>
      </c>
      <c r="P44" s="47">
        <v>112</v>
      </c>
      <c r="Q44" s="39">
        <v>571</v>
      </c>
    </row>
    <row r="45" spans="1:17" ht="15" customHeight="1" x14ac:dyDescent="0.25">
      <c r="A45" s="14"/>
      <c r="B45" s="16" t="s">
        <v>29</v>
      </c>
      <c r="C45" s="47" t="s">
        <v>34</v>
      </c>
      <c r="D45" s="47" t="s">
        <v>34</v>
      </c>
      <c r="E45" s="39" t="s">
        <v>34</v>
      </c>
      <c r="F45" s="47"/>
      <c r="G45" s="47" t="s">
        <v>34</v>
      </c>
      <c r="H45" s="47" t="s">
        <v>34</v>
      </c>
      <c r="I45" s="39" t="s">
        <v>34</v>
      </c>
      <c r="J45" s="47"/>
      <c r="K45" s="48">
        <v>391</v>
      </c>
      <c r="L45" s="48">
        <v>157</v>
      </c>
      <c r="M45" s="49">
        <v>548</v>
      </c>
      <c r="N45" s="48"/>
      <c r="O45" s="47">
        <v>391</v>
      </c>
      <c r="P45" s="47">
        <v>157</v>
      </c>
      <c r="Q45" s="39">
        <v>548</v>
      </c>
    </row>
    <row r="46" spans="1:17" ht="15" customHeight="1" x14ac:dyDescent="0.25">
      <c r="A46" s="14"/>
      <c r="B46" s="17" t="s">
        <v>28</v>
      </c>
      <c r="C46" s="40" t="s">
        <v>34</v>
      </c>
      <c r="D46" s="40" t="s">
        <v>34</v>
      </c>
      <c r="E46" s="40" t="s">
        <v>34</v>
      </c>
      <c r="F46" s="40"/>
      <c r="G46" s="40" t="s">
        <v>34</v>
      </c>
      <c r="H46" s="40" t="s">
        <v>34</v>
      </c>
      <c r="I46" s="40" t="s">
        <v>34</v>
      </c>
      <c r="J46" s="40">
        <f t="shared" ref="J46:Q46" si="8">J45-J44</f>
        <v>0</v>
      </c>
      <c r="K46" s="40">
        <f t="shared" si="8"/>
        <v>-68</v>
      </c>
      <c r="L46" s="40">
        <f t="shared" si="8"/>
        <v>45</v>
      </c>
      <c r="M46" s="40">
        <f t="shared" si="8"/>
        <v>-23</v>
      </c>
      <c r="N46" s="40">
        <f t="shared" si="8"/>
        <v>0</v>
      </c>
      <c r="O46" s="40">
        <f t="shared" si="8"/>
        <v>-68</v>
      </c>
      <c r="P46" s="40">
        <f t="shared" si="8"/>
        <v>45</v>
      </c>
      <c r="Q46" s="40">
        <f t="shared" si="8"/>
        <v>-23</v>
      </c>
    </row>
    <row r="47" spans="1:17" ht="15" customHeight="1" x14ac:dyDescent="0.25">
      <c r="A47" s="3" t="s">
        <v>17</v>
      </c>
      <c r="B47" s="13"/>
      <c r="C47" s="45"/>
      <c r="D47" s="46"/>
      <c r="E47" s="37"/>
      <c r="F47" s="45"/>
      <c r="G47" s="46"/>
      <c r="H47" s="45"/>
      <c r="I47" s="37"/>
      <c r="J47" s="45"/>
      <c r="K47" s="46"/>
      <c r="L47" s="46"/>
      <c r="M47" s="41"/>
      <c r="N47" s="46"/>
      <c r="O47" s="45"/>
      <c r="P47" s="45"/>
      <c r="Q47" s="37"/>
    </row>
    <row r="48" spans="1:17" ht="15" customHeight="1" x14ac:dyDescent="0.25">
      <c r="A48" s="3"/>
      <c r="B48" s="5" t="s">
        <v>27</v>
      </c>
      <c r="C48" s="46" t="s">
        <v>34</v>
      </c>
      <c r="D48" s="46" t="s">
        <v>34</v>
      </c>
      <c r="E48" s="41" t="s">
        <v>34</v>
      </c>
      <c r="F48" s="46"/>
      <c r="G48" s="46">
        <v>266</v>
      </c>
      <c r="H48" s="46">
        <v>68</v>
      </c>
      <c r="I48" s="41">
        <v>334</v>
      </c>
      <c r="J48" s="46"/>
      <c r="K48" s="46" t="s">
        <v>34</v>
      </c>
      <c r="L48" s="46" t="s">
        <v>34</v>
      </c>
      <c r="M48" s="41" t="s">
        <v>34</v>
      </c>
      <c r="N48" s="46"/>
      <c r="O48" s="46">
        <v>266</v>
      </c>
      <c r="P48" s="46">
        <v>68</v>
      </c>
      <c r="Q48" s="41">
        <v>334</v>
      </c>
    </row>
    <row r="49" spans="1:17" ht="15" customHeight="1" x14ac:dyDescent="0.25">
      <c r="A49" s="3"/>
      <c r="B49" s="5" t="s">
        <v>29</v>
      </c>
      <c r="C49" s="46" t="s">
        <v>34</v>
      </c>
      <c r="D49" s="46" t="s">
        <v>34</v>
      </c>
      <c r="E49" s="41" t="s">
        <v>34</v>
      </c>
      <c r="F49" s="46"/>
      <c r="G49" s="46">
        <v>358</v>
      </c>
      <c r="H49" s="46">
        <v>80</v>
      </c>
      <c r="I49" s="41">
        <v>438</v>
      </c>
      <c r="J49" s="46"/>
      <c r="K49" s="46" t="s">
        <v>34</v>
      </c>
      <c r="L49" s="46" t="s">
        <v>34</v>
      </c>
      <c r="M49" s="41" t="s">
        <v>34</v>
      </c>
      <c r="N49" s="46"/>
      <c r="O49" s="46">
        <v>358</v>
      </c>
      <c r="P49" s="46">
        <v>80</v>
      </c>
      <c r="Q49" s="41">
        <v>438</v>
      </c>
    </row>
    <row r="50" spans="1:17" ht="15" customHeight="1" x14ac:dyDescent="0.25">
      <c r="A50" s="3"/>
      <c r="B50" s="10" t="s">
        <v>28</v>
      </c>
      <c r="C50" s="42" t="s">
        <v>34</v>
      </c>
      <c r="D50" s="42" t="s">
        <v>34</v>
      </c>
      <c r="E50" s="42" t="s">
        <v>34</v>
      </c>
      <c r="F50" s="42">
        <f t="shared" ref="F50:Q50" si="9">F49-F48</f>
        <v>0</v>
      </c>
      <c r="G50" s="42">
        <f t="shared" si="9"/>
        <v>92</v>
      </c>
      <c r="H50" s="42">
        <f t="shared" si="9"/>
        <v>12</v>
      </c>
      <c r="I50" s="42">
        <f t="shared" si="9"/>
        <v>104</v>
      </c>
      <c r="J50" s="42">
        <f t="shared" si="9"/>
        <v>0</v>
      </c>
      <c r="K50" s="42" t="s">
        <v>34</v>
      </c>
      <c r="L50" s="42" t="s">
        <v>34</v>
      </c>
      <c r="M50" s="42" t="s">
        <v>34</v>
      </c>
      <c r="N50" s="42">
        <f t="shared" si="9"/>
        <v>0</v>
      </c>
      <c r="O50" s="42">
        <f t="shared" si="9"/>
        <v>92</v>
      </c>
      <c r="P50" s="42">
        <f t="shared" si="9"/>
        <v>12</v>
      </c>
      <c r="Q50" s="42">
        <f t="shared" si="9"/>
        <v>104</v>
      </c>
    </row>
    <row r="51" spans="1:17" ht="15" customHeight="1" x14ac:dyDescent="0.25">
      <c r="A51" s="14" t="s">
        <v>18</v>
      </c>
      <c r="B51" s="15"/>
      <c r="C51" s="47"/>
      <c r="D51" s="47"/>
      <c r="E51" s="39"/>
      <c r="F51" s="47"/>
      <c r="G51" s="47"/>
      <c r="H51" s="47"/>
      <c r="I51" s="39"/>
      <c r="J51" s="47"/>
      <c r="K51" s="47"/>
      <c r="L51" s="48"/>
      <c r="M51" s="39"/>
      <c r="N51" s="47"/>
      <c r="O51" s="47"/>
      <c r="P51" s="47"/>
      <c r="Q51" s="39"/>
    </row>
    <row r="52" spans="1:17" ht="15" customHeight="1" x14ac:dyDescent="0.25">
      <c r="A52" s="14"/>
      <c r="B52" s="16" t="s">
        <v>27</v>
      </c>
      <c r="C52" s="53">
        <v>56</v>
      </c>
      <c r="D52" s="53" t="s">
        <v>34</v>
      </c>
      <c r="E52" s="55">
        <v>56</v>
      </c>
      <c r="F52" s="53"/>
      <c r="G52" s="53">
        <v>39</v>
      </c>
      <c r="H52" s="53">
        <v>33</v>
      </c>
      <c r="I52" s="55">
        <v>72</v>
      </c>
      <c r="J52" s="53"/>
      <c r="K52" s="53">
        <v>297</v>
      </c>
      <c r="L52" s="53">
        <v>40</v>
      </c>
      <c r="M52" s="55">
        <v>337</v>
      </c>
      <c r="N52" s="53"/>
      <c r="O52" s="53">
        <v>392</v>
      </c>
      <c r="P52" s="53">
        <v>73</v>
      </c>
      <c r="Q52" s="55">
        <v>465</v>
      </c>
    </row>
    <row r="53" spans="1:17" ht="15" customHeight="1" x14ac:dyDescent="0.25">
      <c r="A53" s="14"/>
      <c r="B53" s="16" t="s">
        <v>29</v>
      </c>
      <c r="C53" s="53">
        <v>50</v>
      </c>
      <c r="D53" s="53" t="s">
        <v>34</v>
      </c>
      <c r="E53" s="55">
        <v>50</v>
      </c>
      <c r="F53" s="53"/>
      <c r="G53" s="53">
        <v>46</v>
      </c>
      <c r="H53" s="53">
        <v>30</v>
      </c>
      <c r="I53" s="55">
        <v>76</v>
      </c>
      <c r="J53" s="53"/>
      <c r="K53" s="53">
        <v>292</v>
      </c>
      <c r="L53" s="53">
        <v>44</v>
      </c>
      <c r="M53" s="55">
        <v>336</v>
      </c>
      <c r="N53" s="53"/>
      <c r="O53" s="53">
        <v>388</v>
      </c>
      <c r="P53" s="53">
        <v>74</v>
      </c>
      <c r="Q53" s="55">
        <v>462</v>
      </c>
    </row>
    <row r="54" spans="1:17" ht="15" customHeight="1" x14ac:dyDescent="0.25">
      <c r="A54" s="14"/>
      <c r="B54" s="17" t="s">
        <v>28</v>
      </c>
      <c r="C54" s="40">
        <f>C53-C52</f>
        <v>-6</v>
      </c>
      <c r="D54" s="40" t="s">
        <v>34</v>
      </c>
      <c r="E54" s="40">
        <f t="shared" ref="D54:Q54" si="10">E53-E52</f>
        <v>-6</v>
      </c>
      <c r="F54" s="40">
        <f t="shared" si="10"/>
        <v>0</v>
      </c>
      <c r="G54" s="40">
        <f t="shared" si="10"/>
        <v>7</v>
      </c>
      <c r="H54" s="40">
        <f t="shared" si="10"/>
        <v>-3</v>
      </c>
      <c r="I54" s="40">
        <f t="shared" si="10"/>
        <v>4</v>
      </c>
      <c r="J54" s="40">
        <f t="shared" si="10"/>
        <v>0</v>
      </c>
      <c r="K54" s="40">
        <f t="shared" si="10"/>
        <v>-5</v>
      </c>
      <c r="L54" s="40">
        <f t="shared" si="10"/>
        <v>4</v>
      </c>
      <c r="M54" s="40">
        <f t="shared" si="10"/>
        <v>-1</v>
      </c>
      <c r="N54" s="40">
        <f t="shared" si="10"/>
        <v>0</v>
      </c>
      <c r="O54" s="40">
        <f t="shared" si="10"/>
        <v>-4</v>
      </c>
      <c r="P54" s="40">
        <f t="shared" si="10"/>
        <v>1</v>
      </c>
      <c r="Q54" s="40">
        <f t="shared" si="10"/>
        <v>-3</v>
      </c>
    </row>
    <row r="55" spans="1:17" ht="15" customHeight="1" x14ac:dyDescent="0.25">
      <c r="A55" s="3" t="s">
        <v>19</v>
      </c>
      <c r="B55" s="13"/>
      <c r="C55" s="45"/>
      <c r="D55" s="46"/>
      <c r="E55" s="37"/>
      <c r="F55" s="45"/>
      <c r="G55" s="46"/>
      <c r="H55" s="45"/>
      <c r="I55" s="37"/>
      <c r="J55" s="45"/>
      <c r="K55" s="46"/>
      <c r="L55" s="46"/>
      <c r="M55" s="41"/>
      <c r="N55" s="46"/>
      <c r="O55" s="45"/>
      <c r="P55" s="45"/>
      <c r="Q55" s="37"/>
    </row>
    <row r="56" spans="1:17" ht="15" customHeight="1" x14ac:dyDescent="0.25">
      <c r="A56" s="3"/>
      <c r="B56" s="5" t="s">
        <v>27</v>
      </c>
      <c r="C56" s="51">
        <v>66</v>
      </c>
      <c r="D56" s="51">
        <v>10</v>
      </c>
      <c r="E56" s="56">
        <v>76</v>
      </c>
      <c r="F56" s="51"/>
      <c r="G56" s="51">
        <v>574</v>
      </c>
      <c r="H56" s="51">
        <v>339</v>
      </c>
      <c r="I56" s="56">
        <v>913</v>
      </c>
      <c r="J56" s="51"/>
      <c r="K56" s="51">
        <v>857</v>
      </c>
      <c r="L56" s="51">
        <v>61</v>
      </c>
      <c r="M56" s="56">
        <v>918</v>
      </c>
      <c r="N56" s="51"/>
      <c r="O56" s="50">
        <v>1497</v>
      </c>
      <c r="P56" s="51">
        <v>410</v>
      </c>
      <c r="Q56" s="57">
        <v>1907</v>
      </c>
    </row>
    <row r="57" spans="1:17" ht="15" customHeight="1" x14ac:dyDescent="0.25">
      <c r="A57" s="3"/>
      <c r="B57" s="5" t="s">
        <v>29</v>
      </c>
      <c r="C57" s="51">
        <v>69</v>
      </c>
      <c r="D57" s="51">
        <v>10</v>
      </c>
      <c r="E57" s="56">
        <v>79</v>
      </c>
      <c r="F57" s="51"/>
      <c r="G57" s="51">
        <v>544</v>
      </c>
      <c r="H57" s="51">
        <v>380</v>
      </c>
      <c r="I57" s="56">
        <v>924</v>
      </c>
      <c r="J57" s="51"/>
      <c r="K57" s="51">
        <v>875</v>
      </c>
      <c r="L57" s="51">
        <v>76</v>
      </c>
      <c r="M57" s="56">
        <v>951</v>
      </c>
      <c r="N57" s="51"/>
      <c r="O57" s="50">
        <v>1488</v>
      </c>
      <c r="P57" s="51">
        <v>466</v>
      </c>
      <c r="Q57" s="57">
        <v>1954</v>
      </c>
    </row>
    <row r="58" spans="1:17" ht="15" customHeight="1" x14ac:dyDescent="0.25">
      <c r="A58" s="3"/>
      <c r="B58" s="10" t="s">
        <v>28</v>
      </c>
      <c r="C58" s="42">
        <f>C57-C56</f>
        <v>3</v>
      </c>
      <c r="D58" s="42">
        <f t="shared" ref="D58:Q58" si="11">D57-D56</f>
        <v>0</v>
      </c>
      <c r="E58" s="42">
        <f t="shared" si="11"/>
        <v>3</v>
      </c>
      <c r="F58" s="42">
        <f t="shared" si="11"/>
        <v>0</v>
      </c>
      <c r="G58" s="42">
        <f t="shared" si="11"/>
        <v>-30</v>
      </c>
      <c r="H58" s="42">
        <f t="shared" si="11"/>
        <v>41</v>
      </c>
      <c r="I58" s="42">
        <f t="shared" si="11"/>
        <v>11</v>
      </c>
      <c r="J58" s="42">
        <f t="shared" si="11"/>
        <v>0</v>
      </c>
      <c r="K58" s="42">
        <f t="shared" si="11"/>
        <v>18</v>
      </c>
      <c r="L58" s="42">
        <f t="shared" si="11"/>
        <v>15</v>
      </c>
      <c r="M58" s="42">
        <f t="shared" si="11"/>
        <v>33</v>
      </c>
      <c r="N58" s="42">
        <f t="shared" si="11"/>
        <v>0</v>
      </c>
      <c r="O58" s="42">
        <f t="shared" si="11"/>
        <v>-9</v>
      </c>
      <c r="P58" s="42">
        <f t="shared" si="11"/>
        <v>56</v>
      </c>
      <c r="Q58" s="42">
        <f t="shared" si="11"/>
        <v>47</v>
      </c>
    </row>
    <row r="59" spans="1:17" ht="15" customHeight="1" x14ac:dyDescent="0.25">
      <c r="A59" s="14" t="s">
        <v>20</v>
      </c>
      <c r="B59" s="15"/>
      <c r="C59" s="47"/>
      <c r="D59" s="47"/>
      <c r="E59" s="39"/>
      <c r="F59" s="47"/>
      <c r="G59" s="47"/>
      <c r="H59" s="47"/>
      <c r="I59" s="39"/>
      <c r="J59" s="47"/>
      <c r="K59" s="47"/>
      <c r="L59" s="48"/>
      <c r="M59" s="39"/>
      <c r="N59" s="47"/>
      <c r="O59" s="47"/>
      <c r="P59" s="47"/>
      <c r="Q59" s="39"/>
    </row>
    <row r="60" spans="1:17" ht="15" customHeight="1" x14ac:dyDescent="0.25">
      <c r="A60" s="14"/>
      <c r="B60" s="16" t="s">
        <v>27</v>
      </c>
      <c r="C60" s="53">
        <v>315</v>
      </c>
      <c r="D60" s="53">
        <v>15</v>
      </c>
      <c r="E60" s="55">
        <v>330</v>
      </c>
      <c r="F60" s="53"/>
      <c r="G60" s="53">
        <v>137</v>
      </c>
      <c r="H60" s="53">
        <v>16</v>
      </c>
      <c r="I60" s="55">
        <v>153</v>
      </c>
      <c r="J60" s="53"/>
      <c r="K60" s="53">
        <v>106</v>
      </c>
      <c r="L60" s="53">
        <v>2</v>
      </c>
      <c r="M60" s="55">
        <v>108</v>
      </c>
      <c r="N60" s="53"/>
      <c r="O60" s="53">
        <v>558</v>
      </c>
      <c r="P60" s="53">
        <v>33</v>
      </c>
      <c r="Q60" s="55">
        <v>591</v>
      </c>
    </row>
    <row r="61" spans="1:17" ht="15" customHeight="1" x14ac:dyDescent="0.25">
      <c r="A61" s="14"/>
      <c r="B61" s="16" t="s">
        <v>29</v>
      </c>
      <c r="C61" s="53">
        <v>317</v>
      </c>
      <c r="D61" s="53">
        <v>17</v>
      </c>
      <c r="E61" s="55">
        <v>334</v>
      </c>
      <c r="F61" s="53"/>
      <c r="G61" s="53">
        <v>111</v>
      </c>
      <c r="H61" s="53">
        <v>14</v>
      </c>
      <c r="I61" s="55">
        <v>125</v>
      </c>
      <c r="J61" s="53"/>
      <c r="K61" s="53">
        <v>92</v>
      </c>
      <c r="L61" s="53"/>
      <c r="M61" s="55">
        <v>92</v>
      </c>
      <c r="N61" s="53"/>
      <c r="O61" s="53">
        <v>520</v>
      </c>
      <c r="P61" s="53">
        <v>31</v>
      </c>
      <c r="Q61" s="55">
        <v>551</v>
      </c>
    </row>
    <row r="62" spans="1:17" ht="15" customHeight="1" x14ac:dyDescent="0.25">
      <c r="A62" s="14"/>
      <c r="B62" s="17" t="s">
        <v>28</v>
      </c>
      <c r="C62" s="40">
        <f>C61-C60</f>
        <v>2</v>
      </c>
      <c r="D62" s="40">
        <f t="shared" ref="D62:Q62" si="12">D61-D60</f>
        <v>2</v>
      </c>
      <c r="E62" s="40">
        <f t="shared" si="12"/>
        <v>4</v>
      </c>
      <c r="F62" s="40">
        <f t="shared" si="12"/>
        <v>0</v>
      </c>
      <c r="G62" s="40">
        <f t="shared" si="12"/>
        <v>-26</v>
      </c>
      <c r="H62" s="40">
        <f t="shared" si="12"/>
        <v>-2</v>
      </c>
      <c r="I62" s="40">
        <f t="shared" si="12"/>
        <v>-28</v>
      </c>
      <c r="J62" s="40">
        <f t="shared" si="12"/>
        <v>0</v>
      </c>
      <c r="K62" s="40">
        <f t="shared" si="12"/>
        <v>-14</v>
      </c>
      <c r="L62" s="40">
        <f t="shared" si="12"/>
        <v>-2</v>
      </c>
      <c r="M62" s="40">
        <f t="shared" si="12"/>
        <v>-16</v>
      </c>
      <c r="N62" s="40">
        <f t="shared" si="12"/>
        <v>0</v>
      </c>
      <c r="O62" s="40">
        <f t="shared" si="12"/>
        <v>-38</v>
      </c>
      <c r="P62" s="40">
        <f t="shared" si="12"/>
        <v>-2</v>
      </c>
      <c r="Q62" s="40">
        <f t="shared" si="12"/>
        <v>-40</v>
      </c>
    </row>
    <row r="63" spans="1:17" ht="15" customHeight="1" x14ac:dyDescent="0.25">
      <c r="A63" s="3" t="s">
        <v>21</v>
      </c>
      <c r="B63" s="13"/>
      <c r="C63" s="45"/>
      <c r="D63" s="46"/>
      <c r="E63" s="37"/>
      <c r="F63" s="45"/>
      <c r="G63" s="46"/>
      <c r="H63" s="45"/>
      <c r="I63" s="37"/>
      <c r="J63" s="45"/>
      <c r="K63" s="46"/>
      <c r="L63" s="46"/>
      <c r="M63" s="41"/>
      <c r="N63" s="46"/>
      <c r="O63" s="45"/>
      <c r="P63" s="45"/>
      <c r="Q63" s="37"/>
    </row>
    <row r="64" spans="1:17" ht="15" customHeight="1" x14ac:dyDescent="0.25">
      <c r="A64" s="3"/>
      <c r="B64" s="5" t="s">
        <v>27</v>
      </c>
      <c r="C64" s="51" t="s">
        <v>34</v>
      </c>
      <c r="D64" s="51" t="s">
        <v>34</v>
      </c>
      <c r="E64" s="56" t="s">
        <v>34</v>
      </c>
      <c r="F64" s="51"/>
      <c r="G64" s="51">
        <v>77</v>
      </c>
      <c r="H64" s="51">
        <v>91</v>
      </c>
      <c r="I64" s="56">
        <v>168</v>
      </c>
      <c r="J64" s="51"/>
      <c r="K64" s="51">
        <v>415</v>
      </c>
      <c r="L64" s="51">
        <v>131</v>
      </c>
      <c r="M64" s="56">
        <v>546</v>
      </c>
      <c r="N64" s="51"/>
      <c r="O64" s="51">
        <v>492</v>
      </c>
      <c r="P64" s="51">
        <v>222</v>
      </c>
      <c r="Q64" s="56">
        <v>714</v>
      </c>
    </row>
    <row r="65" spans="1:33" ht="15" customHeight="1" x14ac:dyDescent="0.25">
      <c r="A65" s="3"/>
      <c r="B65" s="5" t="s">
        <v>29</v>
      </c>
      <c r="C65" s="51" t="s">
        <v>34</v>
      </c>
      <c r="D65" s="51" t="s">
        <v>34</v>
      </c>
      <c r="E65" s="56" t="s">
        <v>34</v>
      </c>
      <c r="F65" s="51"/>
      <c r="G65" s="51">
        <v>79</v>
      </c>
      <c r="H65" s="51">
        <v>119</v>
      </c>
      <c r="I65" s="56">
        <v>198</v>
      </c>
      <c r="J65" s="51"/>
      <c r="K65" s="51">
        <v>434</v>
      </c>
      <c r="L65" s="51">
        <v>130</v>
      </c>
      <c r="M65" s="56">
        <v>564</v>
      </c>
      <c r="N65" s="51"/>
      <c r="O65" s="51">
        <v>513</v>
      </c>
      <c r="P65" s="51">
        <v>249</v>
      </c>
      <c r="Q65" s="56">
        <v>762</v>
      </c>
    </row>
    <row r="66" spans="1:33" ht="15" customHeight="1" x14ac:dyDescent="0.25">
      <c r="A66" s="3"/>
      <c r="B66" s="10" t="s">
        <v>28</v>
      </c>
      <c r="C66" s="42" t="s">
        <v>34</v>
      </c>
      <c r="D66" s="42" t="s">
        <v>34</v>
      </c>
      <c r="E66" s="42" t="s">
        <v>34</v>
      </c>
      <c r="F66" s="42">
        <f t="shared" ref="D66:Q66" si="13">F65-F64</f>
        <v>0</v>
      </c>
      <c r="G66" s="42">
        <f t="shared" si="13"/>
        <v>2</v>
      </c>
      <c r="H66" s="42">
        <f t="shared" si="13"/>
        <v>28</v>
      </c>
      <c r="I66" s="42">
        <f t="shared" si="13"/>
        <v>30</v>
      </c>
      <c r="J66" s="42">
        <f t="shared" si="13"/>
        <v>0</v>
      </c>
      <c r="K66" s="42">
        <f t="shared" si="13"/>
        <v>19</v>
      </c>
      <c r="L66" s="42">
        <f t="shared" si="13"/>
        <v>-1</v>
      </c>
      <c r="M66" s="42">
        <f t="shared" si="13"/>
        <v>18</v>
      </c>
      <c r="N66" s="42">
        <f t="shared" si="13"/>
        <v>0</v>
      </c>
      <c r="O66" s="42">
        <f t="shared" si="13"/>
        <v>21</v>
      </c>
      <c r="P66" s="42">
        <f t="shared" si="13"/>
        <v>27</v>
      </c>
      <c r="Q66" s="42">
        <f t="shared" si="13"/>
        <v>48</v>
      </c>
    </row>
    <row r="67" spans="1:33" ht="15" customHeight="1" x14ac:dyDescent="0.25">
      <c r="A67" s="14" t="s">
        <v>22</v>
      </c>
      <c r="B67" s="15"/>
      <c r="C67" s="47"/>
      <c r="D67" s="47"/>
      <c r="E67" s="39"/>
      <c r="F67" s="47"/>
      <c r="G67" s="47"/>
      <c r="H67" s="47"/>
      <c r="I67" s="39"/>
      <c r="J67" s="47"/>
      <c r="K67" s="47"/>
      <c r="L67" s="48"/>
      <c r="M67" s="39"/>
      <c r="N67" s="47"/>
      <c r="O67" s="47"/>
      <c r="P67" s="47"/>
      <c r="Q67" s="39"/>
    </row>
    <row r="68" spans="1:33" ht="15" customHeight="1" x14ac:dyDescent="0.25">
      <c r="A68" s="14"/>
      <c r="B68" s="16" t="s">
        <v>27</v>
      </c>
      <c r="C68" s="53">
        <v>287</v>
      </c>
      <c r="D68" s="53">
        <v>71</v>
      </c>
      <c r="E68" s="55">
        <v>358</v>
      </c>
      <c r="F68" s="53"/>
      <c r="G68" s="53">
        <v>889</v>
      </c>
      <c r="H68" s="52">
        <v>1029</v>
      </c>
      <c r="I68" s="54">
        <v>1918</v>
      </c>
      <c r="J68" s="52"/>
      <c r="K68" s="53" t="s">
        <v>34</v>
      </c>
      <c r="L68" s="53" t="s">
        <v>34</v>
      </c>
      <c r="M68" s="55" t="s">
        <v>34</v>
      </c>
      <c r="N68" s="53"/>
      <c r="O68" s="52">
        <v>1176</v>
      </c>
      <c r="P68" s="52">
        <v>1100</v>
      </c>
      <c r="Q68" s="54">
        <v>2276</v>
      </c>
    </row>
    <row r="69" spans="1:33" ht="15" customHeight="1" x14ac:dyDescent="0.25">
      <c r="A69" s="14"/>
      <c r="B69" s="16" t="s">
        <v>29</v>
      </c>
      <c r="C69" s="53">
        <v>283</v>
      </c>
      <c r="D69" s="53">
        <v>77</v>
      </c>
      <c r="E69" s="55">
        <v>360</v>
      </c>
      <c r="F69" s="53"/>
      <c r="G69" s="53">
        <v>828</v>
      </c>
      <c r="H69" s="53">
        <v>954</v>
      </c>
      <c r="I69" s="54">
        <v>1782</v>
      </c>
      <c r="J69" s="52"/>
      <c r="K69" s="53" t="s">
        <v>34</v>
      </c>
      <c r="L69" s="53" t="s">
        <v>34</v>
      </c>
      <c r="M69" s="55" t="s">
        <v>34</v>
      </c>
      <c r="N69" s="53"/>
      <c r="O69" s="52">
        <v>1111</v>
      </c>
      <c r="P69" s="52">
        <v>1031</v>
      </c>
      <c r="Q69" s="54">
        <v>2142</v>
      </c>
    </row>
    <row r="70" spans="1:33" ht="15" customHeight="1" x14ac:dyDescent="0.25">
      <c r="A70" s="18"/>
      <c r="B70" s="19" t="s">
        <v>28</v>
      </c>
      <c r="C70" s="26">
        <f>C69-C68</f>
        <v>-4</v>
      </c>
      <c r="D70" s="26">
        <f t="shared" ref="D70:Q70" si="14">D69-D68</f>
        <v>6</v>
      </c>
      <c r="E70" s="26">
        <f t="shared" si="14"/>
        <v>2</v>
      </c>
      <c r="F70" s="26">
        <f t="shared" si="14"/>
        <v>0</v>
      </c>
      <c r="G70" s="26">
        <f t="shared" si="14"/>
        <v>-61</v>
      </c>
      <c r="H70" s="26">
        <f t="shared" si="14"/>
        <v>-75</v>
      </c>
      <c r="I70" s="26">
        <f t="shared" si="14"/>
        <v>-136</v>
      </c>
      <c r="J70" s="26">
        <f t="shared" si="14"/>
        <v>0</v>
      </c>
      <c r="K70" s="26" t="s">
        <v>34</v>
      </c>
      <c r="L70" s="26" t="s">
        <v>34</v>
      </c>
      <c r="M70" s="26" t="s">
        <v>34</v>
      </c>
      <c r="N70" s="26">
        <f t="shared" si="14"/>
        <v>0</v>
      </c>
      <c r="O70" s="26">
        <f t="shared" si="14"/>
        <v>-65</v>
      </c>
      <c r="P70" s="26">
        <f t="shared" si="14"/>
        <v>-69</v>
      </c>
      <c r="Q70" s="26">
        <f t="shared" si="14"/>
        <v>-134</v>
      </c>
    </row>
    <row r="71" spans="1:33" ht="15" customHeight="1" x14ac:dyDescent="0.25">
      <c r="B71" s="12"/>
    </row>
    <row r="72" spans="1:33" ht="15" customHeight="1" x14ac:dyDescent="0.25">
      <c r="A72" s="3" t="s">
        <v>23</v>
      </c>
    </row>
    <row r="73" spans="1:33" ht="15" customHeight="1" x14ac:dyDescent="0.25">
      <c r="A73" s="1" t="s">
        <v>32</v>
      </c>
    </row>
    <row r="74" spans="1:33" ht="15" customHeight="1" x14ac:dyDescent="0.25">
      <c r="A74" s="1" t="s">
        <v>33</v>
      </c>
    </row>
    <row r="75" spans="1:33" ht="15" customHeight="1" x14ac:dyDescent="0.25">
      <c r="A75" s="1" t="s">
        <v>24</v>
      </c>
    </row>
    <row r="77" spans="1:33" s="28" customFormat="1" ht="15" customHeight="1" x14ac:dyDescent="0.25">
      <c r="A77" s="27" t="s">
        <v>30</v>
      </c>
      <c r="E77" s="29"/>
      <c r="F77" s="29"/>
      <c r="I77" s="29"/>
      <c r="J77" s="29"/>
      <c r="M77" s="29"/>
      <c r="N77" s="29"/>
      <c r="Q77" s="44"/>
      <c r="R77" s="29"/>
      <c r="U77" s="29"/>
      <c r="V77" s="29"/>
      <c r="Y77" s="29"/>
      <c r="Z77" s="29"/>
      <c r="AC77" s="29"/>
      <c r="AD77" s="29"/>
      <c r="AG77" s="29"/>
    </row>
    <row r="78" spans="1:33" s="28" customFormat="1" ht="15" customHeight="1" x14ac:dyDescent="0.25">
      <c r="A78" s="30" t="s">
        <v>31</v>
      </c>
      <c r="E78" s="29"/>
      <c r="F78" s="29"/>
      <c r="I78" s="29"/>
      <c r="J78" s="29"/>
      <c r="M78" s="29"/>
      <c r="N78" s="29"/>
      <c r="Q78" s="44"/>
      <c r="R78" s="29"/>
      <c r="U78" s="29"/>
      <c r="V78" s="29"/>
      <c r="Y78" s="29"/>
      <c r="Z78" s="29"/>
      <c r="AC78" s="29"/>
      <c r="AD78" s="29"/>
      <c r="AG78" s="29"/>
    </row>
  </sheetData>
  <mergeCells count="7">
    <mergeCell ref="A3:Q3"/>
    <mergeCell ref="C5:E5"/>
    <mergeCell ref="G5:I5"/>
    <mergeCell ref="K5:M5"/>
    <mergeCell ref="O5:Q5"/>
    <mergeCell ref="B5:B6"/>
    <mergeCell ref="A5:A6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Census-Student-Headcount-Enroll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Institutional Research and Assessment</dc:title>
  <dc:creator>Zhang, Zhen</dc:creator>
  <cp:lastModifiedBy>Zhang, Zhen</cp:lastModifiedBy>
  <dcterms:created xsi:type="dcterms:W3CDTF">2024-09-27T18:49:05Z</dcterms:created>
  <dcterms:modified xsi:type="dcterms:W3CDTF">2024-09-30T17:07:20Z</dcterms:modified>
</cp:coreProperties>
</file>